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13746C46-653B-4E2D-8783-CE1245C43E9C}" xr6:coauthVersionLast="47" xr6:coauthVersionMax="47" xr10:uidLastSave="{00000000-0000-0000-0000-000000000000}"/>
  <bookViews>
    <workbookView xWindow="0" yWindow="0" windowWidth="14400" windowHeight="15600" xr2:uid="{30AB4F4B-AA52-4169-8C4E-5B4F81580F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09" i="1"/>
  <c r="H113" i="1" s="1"/>
  <c r="H84" i="1"/>
  <c r="G119" i="1" l="1"/>
  <c r="G109" i="1"/>
  <c r="G113" i="1" s="1"/>
  <c r="G84" i="1"/>
  <c r="G44" i="1" l="1"/>
  <c r="G30" i="1" l="1"/>
  <c r="G34" i="1" s="1"/>
</calcChain>
</file>

<file path=xl/sharedStrings.xml><?xml version="1.0" encoding="utf-8"?>
<sst xmlns="http://schemas.openxmlformats.org/spreadsheetml/2006/main" count="156" uniqueCount="149">
  <si>
    <t>THE DELTA KAPPA GAMMA SOCIETY INTERNATIONAL</t>
  </si>
  <si>
    <t xml:space="preserve">           WASHINGTON STATE ORGANIZATION</t>
  </si>
  <si>
    <t xml:space="preserve">        PROPOSED WORKING BUDGET 2024-2025</t>
  </si>
  <si>
    <t>ESTIMATED RECEIPTS</t>
  </si>
  <si>
    <t>1.</t>
  </si>
  <si>
    <t>2.</t>
  </si>
  <si>
    <t>3.</t>
  </si>
  <si>
    <t>Clock Hours</t>
  </si>
  <si>
    <t>4.</t>
  </si>
  <si>
    <t>Convention</t>
  </si>
  <si>
    <t>5.</t>
  </si>
  <si>
    <t>Directories</t>
  </si>
  <si>
    <t>6.</t>
  </si>
  <si>
    <t>Dumas Bay/Rainbow Lodge</t>
  </si>
  <si>
    <t>7.</t>
  </si>
  <si>
    <t>8.</t>
  </si>
  <si>
    <t>Interest on Available Fund Reserve</t>
  </si>
  <si>
    <t>9.</t>
  </si>
  <si>
    <t>Rachel Royston Returns</t>
  </si>
  <si>
    <t>10.</t>
  </si>
  <si>
    <t>Travel Fund</t>
  </si>
  <si>
    <t>11.</t>
  </si>
  <si>
    <t>WSO News</t>
  </si>
  <si>
    <t>12.</t>
  </si>
  <si>
    <t>Zoom</t>
  </si>
  <si>
    <t>13.</t>
  </si>
  <si>
    <t>Estimate of Total Income</t>
  </si>
  <si>
    <t>14.</t>
  </si>
  <si>
    <t>From Carryover</t>
  </si>
  <si>
    <t>15.</t>
  </si>
  <si>
    <t xml:space="preserve">564 Active Members (Currently 542 Members  + </t>
  </si>
  <si>
    <t>22 New Members) @$40</t>
  </si>
  <si>
    <t>52 Reserve Members @ $15</t>
  </si>
  <si>
    <t>Fall Board (virtual for 2024-2025)</t>
  </si>
  <si>
    <t>PROJECTED INCOME NEEDED FOR 2024-2025</t>
  </si>
  <si>
    <t>Stipend, Scholarship Fund only  (Not a part of the total budget)</t>
  </si>
  <si>
    <t>16.</t>
  </si>
  <si>
    <t>17.</t>
  </si>
  <si>
    <t>Edward Jones (Scholarship Fund)</t>
  </si>
  <si>
    <t>18.</t>
  </si>
  <si>
    <t>Chapter Donations</t>
  </si>
  <si>
    <t>19.</t>
  </si>
  <si>
    <t>Estimated Scholarship/Stipend Fund</t>
  </si>
  <si>
    <t>616 Members @ $1 each for Scholarship Fund</t>
  </si>
  <si>
    <t>ESTIMATED EXPENDITURES</t>
  </si>
  <si>
    <t>STATE BUSINESS</t>
  </si>
  <si>
    <t>CURRENT</t>
  </si>
  <si>
    <t>PROPOSED</t>
  </si>
  <si>
    <t>20.</t>
  </si>
  <si>
    <t>Achievement Award</t>
  </si>
  <si>
    <t>21.</t>
  </si>
  <si>
    <t>22.</t>
  </si>
  <si>
    <t>Directory</t>
  </si>
  <si>
    <t>23.</t>
  </si>
  <si>
    <t>Executive Council/Transition Meeting</t>
  </si>
  <si>
    <t>24.</t>
  </si>
  <si>
    <t>Fall Executive Board Meeting</t>
  </si>
  <si>
    <t>25.</t>
  </si>
  <si>
    <t>Insurance, Liability (AIM)</t>
  </si>
  <si>
    <t>26.</t>
  </si>
  <si>
    <t>Insurance, Travel (Boon-Chapman)</t>
  </si>
  <si>
    <t>27.</t>
  </si>
  <si>
    <t>International Convention/Conference</t>
  </si>
  <si>
    <t>28.</t>
  </si>
  <si>
    <t xml:space="preserve">International Dues </t>
  </si>
  <si>
    <t>29.</t>
  </si>
  <si>
    <t>International Representative/gifts</t>
  </si>
  <si>
    <t>30.</t>
  </si>
  <si>
    <t>Leadership/Creative Arts Dumas Bay</t>
  </si>
  <si>
    <t>31.</t>
  </si>
  <si>
    <t>Leadership/Personal Growth Rainbow Lodge</t>
  </si>
  <si>
    <t>32.</t>
  </si>
  <si>
    <t>Legal Bond</t>
  </si>
  <si>
    <t>33.</t>
  </si>
  <si>
    <t>Liaisons</t>
  </si>
  <si>
    <t>34.</t>
  </si>
  <si>
    <t>Miscellaneous</t>
  </si>
  <si>
    <t>35.</t>
  </si>
  <si>
    <t>National Legislative Seminar/U.S. Forum</t>
  </si>
  <si>
    <t>36.</t>
  </si>
  <si>
    <t>Officers' Meals, Travel, Lodging</t>
  </si>
  <si>
    <t>37.</t>
  </si>
  <si>
    <t>Officers' Postage</t>
  </si>
  <si>
    <t>38.</t>
  </si>
  <si>
    <t>Officers' Printing</t>
  </si>
  <si>
    <t>39.</t>
  </si>
  <si>
    <t>Secretary of State</t>
  </si>
  <si>
    <t>40.</t>
  </si>
  <si>
    <t>Speakers' Fund/Honorarium</t>
  </si>
  <si>
    <t>41.</t>
  </si>
  <si>
    <t>State Convention</t>
  </si>
  <si>
    <t>42.</t>
  </si>
  <si>
    <t>State Store Manager</t>
  </si>
  <si>
    <t>43.</t>
  </si>
  <si>
    <t>State Store Merchandise</t>
  </si>
  <si>
    <t>44.</t>
  </si>
  <si>
    <t>Storage Unit</t>
  </si>
  <si>
    <t>45.</t>
  </si>
  <si>
    <t>Supplies</t>
  </si>
  <si>
    <t>46.</t>
  </si>
  <si>
    <t>Tax Prep</t>
  </si>
  <si>
    <t>47.</t>
  </si>
  <si>
    <t>48.</t>
  </si>
  <si>
    <t>Treasurer's Training</t>
  </si>
  <si>
    <t>49.</t>
  </si>
  <si>
    <t>50.</t>
  </si>
  <si>
    <t>Website</t>
  </si>
  <si>
    <t>51.</t>
  </si>
  <si>
    <t>52.</t>
  </si>
  <si>
    <t>TOTAL STATE BUSINESS EXPENSES</t>
  </si>
  <si>
    <t>COMMITTEES</t>
  </si>
  <si>
    <t>53.</t>
  </si>
  <si>
    <t>Bylaws and Rules</t>
  </si>
  <si>
    <t>54.</t>
  </si>
  <si>
    <t>Communications</t>
  </si>
  <si>
    <t>55.</t>
  </si>
  <si>
    <t>Finance</t>
  </si>
  <si>
    <t>56.</t>
  </si>
  <si>
    <t>Leadership Development</t>
  </si>
  <si>
    <t>57.</t>
  </si>
  <si>
    <t>Membership/Expansion/Dissolution</t>
  </si>
  <si>
    <t>58.</t>
  </si>
  <si>
    <t>Nominations</t>
  </si>
  <si>
    <t>SOCIETY MISSION &amp; PURPOSES</t>
  </si>
  <si>
    <t>59.</t>
  </si>
  <si>
    <t>Educational Excellence</t>
  </si>
  <si>
    <t>60.</t>
  </si>
  <si>
    <t>Education Policy/Legislation</t>
  </si>
  <si>
    <t>61.</t>
  </si>
  <si>
    <t>State Stipends/Scholarships</t>
  </si>
  <si>
    <t>62.</t>
  </si>
  <si>
    <t>TOTAL COMMITTEE EXPENSES</t>
  </si>
  <si>
    <t>63.</t>
  </si>
  <si>
    <t>TOTAL BUSINESS EXPENSES</t>
  </si>
  <si>
    <t>64.</t>
  </si>
  <si>
    <t>TOTAL WORKING BUDGET</t>
  </si>
  <si>
    <t>65.</t>
  </si>
  <si>
    <t>66.</t>
  </si>
  <si>
    <t>NEEDED FROM CARRYOVER</t>
  </si>
  <si>
    <t>67.</t>
  </si>
  <si>
    <t>TOTAL COMPLETE BUDGET</t>
  </si>
  <si>
    <t>Rationale:</t>
  </si>
  <si>
    <t>27. Increased:  Increase due to raise in costs</t>
  </si>
  <si>
    <t>46. Increased:  Increse due to raise in costs</t>
  </si>
  <si>
    <t>57. Increased: Increase due to additional goals</t>
  </si>
  <si>
    <t>50. Decreased:  Decrease due to fewer costs</t>
  </si>
  <si>
    <t>44. Decreased:  Decrease due to move to different storage unit</t>
  </si>
  <si>
    <t>48. Decreased: Decrease due to no training in 2024-2025</t>
  </si>
  <si>
    <t>23. Increased:  Increase due to in person meeting instead of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</si>
</sst>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indexed="8"/>
      <name val="Calibri"/>
      <family val="2"/>
    </font>
    <font>
      <b/>
      <sz val="11"/>
      <color rgb="FF000000"/>
      <name val="Calibri"/>
      <family val="2"/>
    </font>
    <font>
      <u val="singleAccounting"/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right"/>
    </xf>
    <xf numFmtId="44" fontId="5" fillId="0" borderId="0" xfId="1" applyFont="1"/>
    <xf numFmtId="43" fontId="5" fillId="0" borderId="0" xfId="0" applyNumberFormat="1" applyFont="1"/>
    <xf numFmtId="8" fontId="5" fillId="0" borderId="0" xfId="0" applyNumberFormat="1" applyFont="1"/>
    <xf numFmtId="43" fontId="5" fillId="0" borderId="0" xfId="1" applyNumberFormat="1" applyFont="1"/>
    <xf numFmtId="2" fontId="5" fillId="0" borderId="0" xfId="1" applyNumberFormat="1" applyFont="1"/>
    <xf numFmtId="43" fontId="5" fillId="0" borderId="0" xfId="1" applyNumberFormat="1" applyFont="1" applyAlignment="1">
      <alignment horizontal="center"/>
    </xf>
    <xf numFmtId="0" fontId="7" fillId="0" borderId="0" xfId="0" applyFont="1"/>
    <xf numFmtId="2" fontId="5" fillId="0" borderId="0" xfId="0" applyNumberFormat="1" applyFont="1"/>
    <xf numFmtId="2" fontId="8" fillId="0" borderId="0" xfId="0" applyNumberFormat="1" applyFont="1"/>
    <xf numFmtId="0" fontId="5" fillId="0" borderId="0" xfId="0" quotePrefix="1" applyFont="1"/>
    <xf numFmtId="49" fontId="6" fillId="0" borderId="0" xfId="0" applyNumberFormat="1" applyFont="1" applyAlignment="1">
      <alignment horizontal="right"/>
    </xf>
    <xf numFmtId="0" fontId="9" fillId="0" borderId="0" xfId="0" applyFont="1"/>
    <xf numFmtId="44" fontId="6" fillId="0" borderId="0" xfId="0" applyNumberFormat="1" applyFont="1"/>
    <xf numFmtId="44" fontId="5" fillId="0" borderId="0" xfId="0" applyNumberFormat="1" applyFont="1" applyAlignment="1">
      <alignment horizontal="center"/>
    </xf>
    <xf numFmtId="43" fontId="10" fillId="0" borderId="0" xfId="1" applyNumberFormat="1" applyFont="1"/>
    <xf numFmtId="44" fontId="5" fillId="0" borderId="0" xfId="0" applyNumberFormat="1" applyFont="1"/>
    <xf numFmtId="0" fontId="6" fillId="0" borderId="0" xfId="0" quotePrefix="1" applyFont="1"/>
    <xf numFmtId="2" fontId="8" fillId="0" borderId="0" xfId="1" applyNumberFormat="1" applyFont="1"/>
    <xf numFmtId="0" fontId="6" fillId="0" borderId="1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49" fontId="6" fillId="0" borderId="1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44" fontId="0" fillId="0" borderId="1" xfId="0" applyNumberFormat="1" applyBorder="1"/>
    <xf numFmtId="43" fontId="1" fillId="0" borderId="1" xfId="1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11" fillId="0" borderId="1" xfId="0" applyNumberFormat="1" applyFont="1" applyBorder="1"/>
    <xf numFmtId="44" fontId="3" fillId="0" borderId="1" xfId="1" applyFont="1" applyBorder="1"/>
    <xf numFmtId="2" fontId="0" fillId="0" borderId="1" xfId="0" applyNumberFormat="1" applyFont="1" applyBorder="1"/>
    <xf numFmtId="2" fontId="12" fillId="0" borderId="1" xfId="0" applyNumberFormat="1" applyFont="1" applyBorder="1"/>
    <xf numFmtId="0" fontId="0" fillId="0" borderId="1" xfId="0" applyBorder="1"/>
    <xf numFmtId="0" fontId="13" fillId="0" borderId="1" xfId="0" applyFont="1" applyBorder="1"/>
    <xf numFmtId="0" fontId="3" fillId="0" borderId="1" xfId="0" applyFont="1" applyBorder="1"/>
    <xf numFmtId="44" fontId="1" fillId="0" borderId="1" xfId="1" applyFont="1" applyBorder="1"/>
    <xf numFmtId="44" fontId="14" fillId="0" borderId="1" xfId="1" applyFont="1" applyBorder="1"/>
    <xf numFmtId="0" fontId="16" fillId="0" borderId="0" xfId="0" applyFont="1"/>
    <xf numFmtId="44" fontId="6" fillId="0" borderId="0" xfId="1" applyFont="1"/>
    <xf numFmtId="43" fontId="0" fillId="0" borderId="1" xfId="1" applyNumberFormat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44" fontId="3" fillId="0" borderId="1" xfId="0" applyNumberFormat="1" applyFont="1" applyBorder="1"/>
    <xf numFmtId="43" fontId="15" fillId="0" borderId="1" xfId="0" applyNumberFormat="1" applyFont="1" applyBorder="1"/>
    <xf numFmtId="44" fontId="14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7325-6206-4A10-A639-72D3ECE4E977}">
  <dimension ref="A2:H128"/>
  <sheetViews>
    <sheetView tabSelected="1" topLeftCell="A85" workbookViewId="0">
      <selection activeCell="A129" sqref="A129"/>
    </sheetView>
  </sheetViews>
  <sheetFormatPr defaultRowHeight="15" x14ac:dyDescent="0.25"/>
  <cols>
    <col min="1" max="1" width="6" customWidth="1"/>
    <col min="2" max="2" width="3.42578125" customWidth="1"/>
    <col min="3" max="3" width="3.5703125" customWidth="1"/>
    <col min="6" max="6" width="24.28515625" customWidth="1"/>
    <col min="7" max="7" width="12.28515625" customWidth="1"/>
    <col min="8" max="8" width="12" customWidth="1"/>
  </cols>
  <sheetData>
    <row r="2" spans="1:7" ht="18.75" x14ac:dyDescent="0.3">
      <c r="D2" s="1" t="s">
        <v>0</v>
      </c>
      <c r="E2" s="1"/>
      <c r="F2" s="1"/>
      <c r="G2" s="2"/>
    </row>
    <row r="3" spans="1:7" ht="18.75" x14ac:dyDescent="0.3">
      <c r="D3" s="1" t="s">
        <v>1</v>
      </c>
      <c r="E3" s="1"/>
      <c r="F3" s="1"/>
      <c r="G3" s="2"/>
    </row>
    <row r="4" spans="1:7" ht="18.75" x14ac:dyDescent="0.3">
      <c r="D4" s="1" t="s">
        <v>2</v>
      </c>
      <c r="E4" s="1"/>
      <c r="F4" s="1"/>
      <c r="G4" s="2"/>
    </row>
    <row r="5" spans="1:7" x14ac:dyDescent="0.25">
      <c r="A5" s="3" t="s">
        <v>3</v>
      </c>
      <c r="B5" s="4"/>
      <c r="C5" s="2"/>
      <c r="D5" s="2"/>
      <c r="E5" s="2"/>
      <c r="F5" s="2"/>
      <c r="G5" s="2"/>
    </row>
    <row r="6" spans="1:7" x14ac:dyDescent="0.25">
      <c r="A6" s="2"/>
      <c r="B6" s="4" t="s">
        <v>4</v>
      </c>
      <c r="C6" s="2" t="s">
        <v>30</v>
      </c>
      <c r="D6" s="2"/>
      <c r="E6" s="2"/>
      <c r="F6" s="2"/>
      <c r="G6" s="5">
        <v>22560</v>
      </c>
    </row>
    <row r="7" spans="1:7" x14ac:dyDescent="0.25">
      <c r="A7" s="2"/>
      <c r="B7" s="4"/>
      <c r="C7" s="2"/>
      <c r="D7" s="2" t="s">
        <v>31</v>
      </c>
      <c r="E7" s="2"/>
      <c r="F7" s="2"/>
      <c r="G7" s="5"/>
    </row>
    <row r="8" spans="1:7" x14ac:dyDescent="0.25">
      <c r="A8" s="2"/>
      <c r="B8" s="4" t="s">
        <v>5</v>
      </c>
      <c r="C8" s="2" t="s">
        <v>32</v>
      </c>
      <c r="D8" s="2"/>
      <c r="E8" s="2"/>
      <c r="F8" s="2"/>
      <c r="G8" s="6">
        <v>780</v>
      </c>
    </row>
    <row r="9" spans="1:7" x14ac:dyDescent="0.25">
      <c r="A9" s="2"/>
      <c r="B9" s="4"/>
      <c r="C9" s="2"/>
      <c r="D9" s="2"/>
      <c r="E9" s="7"/>
      <c r="F9" s="2"/>
      <c r="G9" s="2"/>
    </row>
    <row r="10" spans="1:7" x14ac:dyDescent="0.25">
      <c r="A10" s="2"/>
      <c r="B10" s="4" t="s">
        <v>6</v>
      </c>
      <c r="C10" s="2" t="s">
        <v>7</v>
      </c>
      <c r="D10" s="2"/>
      <c r="E10" s="2"/>
      <c r="F10" s="2"/>
      <c r="G10" s="8">
        <v>72</v>
      </c>
    </row>
    <row r="11" spans="1:7" x14ac:dyDescent="0.25">
      <c r="A11" s="2"/>
      <c r="B11" s="4"/>
      <c r="C11" s="2"/>
      <c r="D11" s="2"/>
      <c r="E11" s="2"/>
      <c r="F11" s="2"/>
      <c r="G11" s="2"/>
    </row>
    <row r="12" spans="1:7" x14ac:dyDescent="0.25">
      <c r="A12" s="2"/>
      <c r="B12" s="4" t="s">
        <v>8</v>
      </c>
      <c r="C12" s="2" t="s">
        <v>9</v>
      </c>
      <c r="D12" s="2"/>
      <c r="E12" s="2"/>
      <c r="F12" s="2"/>
      <c r="G12" s="9">
        <v>14000</v>
      </c>
    </row>
    <row r="13" spans="1:7" x14ac:dyDescent="0.25">
      <c r="A13" s="2"/>
      <c r="B13" s="4"/>
      <c r="C13" s="2"/>
      <c r="D13" s="2"/>
      <c r="E13" s="2"/>
      <c r="F13" s="2"/>
      <c r="G13" s="2"/>
    </row>
    <row r="14" spans="1:7" x14ac:dyDescent="0.25">
      <c r="A14" s="2"/>
      <c r="B14" s="4" t="s">
        <v>10</v>
      </c>
      <c r="C14" s="2" t="s">
        <v>11</v>
      </c>
      <c r="D14" s="2"/>
      <c r="E14" s="2"/>
      <c r="F14" s="2"/>
      <c r="G14" s="8">
        <v>335</v>
      </c>
    </row>
    <row r="15" spans="1:7" x14ac:dyDescent="0.25">
      <c r="A15" s="2"/>
      <c r="B15" s="4"/>
      <c r="C15" s="2"/>
      <c r="D15" s="2"/>
      <c r="E15" s="2"/>
      <c r="F15" s="2"/>
      <c r="G15" s="2"/>
    </row>
    <row r="16" spans="1:7" x14ac:dyDescent="0.25">
      <c r="A16" s="2"/>
      <c r="B16" s="4" t="s">
        <v>12</v>
      </c>
      <c r="C16" s="2" t="s">
        <v>13</v>
      </c>
      <c r="D16" s="2"/>
      <c r="E16" s="2"/>
      <c r="F16" s="2"/>
      <c r="G16" s="9">
        <v>2900</v>
      </c>
    </row>
    <row r="17" spans="1:7" x14ac:dyDescent="0.25">
      <c r="A17" s="2"/>
      <c r="B17" s="4"/>
      <c r="C17" s="2"/>
      <c r="D17" s="2"/>
      <c r="E17" s="2"/>
      <c r="F17" s="2"/>
      <c r="G17" s="2"/>
    </row>
    <row r="18" spans="1:7" x14ac:dyDescent="0.25">
      <c r="A18" s="2"/>
      <c r="B18" s="4" t="s">
        <v>14</v>
      </c>
      <c r="C18" s="2" t="s">
        <v>33</v>
      </c>
      <c r="D18" s="2"/>
      <c r="E18" s="2"/>
      <c r="F18" s="2"/>
      <c r="G18" s="10">
        <v>0</v>
      </c>
    </row>
    <row r="19" spans="1:7" x14ac:dyDescent="0.25">
      <c r="A19" s="2"/>
      <c r="B19" s="4"/>
      <c r="C19" s="2"/>
      <c r="D19" s="2"/>
      <c r="E19" s="2"/>
      <c r="F19" s="2"/>
      <c r="G19" s="2"/>
    </row>
    <row r="20" spans="1:7" x14ac:dyDescent="0.25">
      <c r="A20" s="2"/>
      <c r="B20" s="4" t="s">
        <v>15</v>
      </c>
      <c r="C20" s="2" t="s">
        <v>16</v>
      </c>
      <c r="D20" s="3"/>
      <c r="E20" s="3"/>
      <c r="F20" s="2"/>
      <c r="G20" s="8">
        <v>15.34</v>
      </c>
    </row>
    <row r="21" spans="1:7" x14ac:dyDescent="0.25">
      <c r="A21" s="2"/>
      <c r="B21" s="4"/>
      <c r="C21" s="2"/>
      <c r="D21" s="2"/>
      <c r="E21" s="2"/>
      <c r="F21" s="2"/>
      <c r="G21" s="2"/>
    </row>
    <row r="22" spans="1:7" x14ac:dyDescent="0.25">
      <c r="A22" s="2"/>
      <c r="B22" s="4" t="s">
        <v>17</v>
      </c>
      <c r="C22" s="2" t="s">
        <v>18</v>
      </c>
      <c r="D22" s="2"/>
      <c r="E22" s="2"/>
      <c r="F22" s="2"/>
      <c r="G22" s="8">
        <v>3.6</v>
      </c>
    </row>
    <row r="23" spans="1:7" x14ac:dyDescent="0.25">
      <c r="A23" s="2"/>
      <c r="B23" s="4"/>
      <c r="C23" s="3"/>
      <c r="D23" s="2"/>
      <c r="E23" s="2"/>
      <c r="F23" s="2"/>
      <c r="G23" s="2"/>
    </row>
    <row r="24" spans="1:7" x14ac:dyDescent="0.25">
      <c r="A24" s="2"/>
      <c r="B24" s="4" t="s">
        <v>19</v>
      </c>
      <c r="C24" s="2" t="s">
        <v>20</v>
      </c>
      <c r="D24" s="3"/>
      <c r="E24" s="3"/>
      <c r="F24" s="3"/>
      <c r="G24" s="8">
        <v>237.5</v>
      </c>
    </row>
    <row r="25" spans="1:7" x14ac:dyDescent="0.25">
      <c r="A25" s="2"/>
      <c r="B25" s="4"/>
      <c r="C25" s="3"/>
      <c r="D25" s="3"/>
      <c r="E25" s="3"/>
      <c r="F25" s="3"/>
      <c r="G25" s="2"/>
    </row>
    <row r="26" spans="1:7" x14ac:dyDescent="0.25">
      <c r="A26" s="2"/>
      <c r="B26" s="4" t="s">
        <v>21</v>
      </c>
      <c r="C26" s="11" t="s">
        <v>22</v>
      </c>
      <c r="D26" s="3"/>
      <c r="E26" s="3"/>
      <c r="F26" s="3"/>
      <c r="G26" s="12">
        <v>100</v>
      </c>
    </row>
    <row r="27" spans="1:7" x14ac:dyDescent="0.25">
      <c r="A27" s="2"/>
      <c r="B27" s="4"/>
      <c r="C27" s="3"/>
      <c r="D27" s="3"/>
      <c r="E27" s="3"/>
      <c r="F27" s="3"/>
      <c r="G27" s="2"/>
    </row>
    <row r="28" spans="1:7" x14ac:dyDescent="0.25">
      <c r="A28" s="2"/>
      <c r="B28" s="4" t="s">
        <v>23</v>
      </c>
      <c r="C28" s="2" t="s">
        <v>24</v>
      </c>
      <c r="D28" s="3"/>
      <c r="E28" s="3"/>
      <c r="F28" s="3"/>
      <c r="G28" s="13">
        <v>1828.32</v>
      </c>
    </row>
    <row r="29" spans="1:7" x14ac:dyDescent="0.25">
      <c r="A29" s="2"/>
      <c r="B29" s="4"/>
      <c r="C29" s="3"/>
      <c r="D29" s="3"/>
      <c r="E29" s="3"/>
      <c r="F29" s="3"/>
      <c r="G29" s="2"/>
    </row>
    <row r="30" spans="1:7" x14ac:dyDescent="0.25">
      <c r="A30" s="14"/>
      <c r="B30" s="15" t="s">
        <v>25</v>
      </c>
      <c r="C30" s="16" t="s">
        <v>26</v>
      </c>
      <c r="D30" s="2"/>
      <c r="E30" s="2"/>
      <c r="F30" s="2"/>
      <c r="G30" s="17">
        <f>SUM(G6:G29)</f>
        <v>42831.759999999995</v>
      </c>
    </row>
    <row r="31" spans="1:7" x14ac:dyDescent="0.25">
      <c r="A31" s="14"/>
      <c r="B31" s="4"/>
      <c r="C31" s="2"/>
      <c r="D31" s="2"/>
      <c r="E31" s="2"/>
      <c r="F31" s="2"/>
      <c r="G31" s="18"/>
    </row>
    <row r="32" spans="1:7" ht="17.25" x14ac:dyDescent="0.4">
      <c r="A32" s="14"/>
      <c r="B32" s="4" t="s">
        <v>27</v>
      </c>
      <c r="C32" s="2" t="s">
        <v>28</v>
      </c>
      <c r="D32" s="2"/>
      <c r="E32" s="2"/>
      <c r="F32" s="2"/>
      <c r="G32" s="19">
        <v>17638.240000000002</v>
      </c>
    </row>
    <row r="33" spans="1:7" x14ac:dyDescent="0.25">
      <c r="A33" s="14"/>
      <c r="B33" s="4"/>
      <c r="C33" s="2"/>
      <c r="D33" s="2"/>
      <c r="E33" s="2"/>
      <c r="F33" s="2"/>
      <c r="G33" s="20"/>
    </row>
    <row r="34" spans="1:7" x14ac:dyDescent="0.25">
      <c r="A34" s="14"/>
      <c r="B34" s="15" t="s">
        <v>29</v>
      </c>
      <c r="C34" s="3" t="s">
        <v>34</v>
      </c>
      <c r="D34" s="2"/>
      <c r="E34" s="2"/>
      <c r="F34" s="2"/>
      <c r="G34" s="51">
        <f>SUM(G30:G33)</f>
        <v>60470</v>
      </c>
    </row>
    <row r="36" spans="1:7" x14ac:dyDescent="0.25">
      <c r="A36" s="21" t="s">
        <v>35</v>
      </c>
      <c r="B36" s="4"/>
      <c r="C36" s="2"/>
      <c r="D36" s="2"/>
      <c r="E36" s="2"/>
      <c r="F36" s="2"/>
      <c r="G36" s="2"/>
    </row>
    <row r="37" spans="1:7" x14ac:dyDescent="0.25">
      <c r="A37" s="2"/>
      <c r="B37" s="4"/>
      <c r="C37" s="2"/>
      <c r="D37" s="2"/>
      <c r="E37" s="2"/>
      <c r="F37" s="2"/>
      <c r="G37" s="2"/>
    </row>
    <row r="38" spans="1:7" x14ac:dyDescent="0.25">
      <c r="A38" s="2"/>
      <c r="B38" s="4" t="s">
        <v>36</v>
      </c>
      <c r="C38" s="2" t="s">
        <v>43</v>
      </c>
      <c r="D38" s="2"/>
      <c r="E38" s="2"/>
      <c r="F38" s="2"/>
      <c r="G38" s="5">
        <v>616</v>
      </c>
    </row>
    <row r="39" spans="1:7" x14ac:dyDescent="0.25">
      <c r="A39" s="2"/>
      <c r="B39" s="4"/>
      <c r="C39" s="2"/>
      <c r="D39" s="2"/>
      <c r="E39" s="2"/>
      <c r="F39" s="2"/>
      <c r="G39" s="2"/>
    </row>
    <row r="40" spans="1:7" x14ac:dyDescent="0.25">
      <c r="A40" s="2"/>
      <c r="B40" s="4" t="s">
        <v>37</v>
      </c>
      <c r="C40" s="2" t="s">
        <v>38</v>
      </c>
      <c r="D40" s="2"/>
      <c r="E40" s="2"/>
      <c r="F40" s="2"/>
      <c r="G40" s="8">
        <v>0</v>
      </c>
    </row>
    <row r="41" spans="1:7" x14ac:dyDescent="0.25">
      <c r="A41" s="2"/>
      <c r="B41" s="4"/>
      <c r="C41" s="2"/>
      <c r="D41" s="2"/>
      <c r="E41" s="2"/>
      <c r="F41" s="2"/>
      <c r="G41" s="2"/>
    </row>
    <row r="42" spans="1:7" x14ac:dyDescent="0.25">
      <c r="A42" s="2"/>
      <c r="B42" s="4" t="s">
        <v>39</v>
      </c>
      <c r="C42" s="2" t="s">
        <v>40</v>
      </c>
      <c r="D42" s="2"/>
      <c r="E42" s="2"/>
      <c r="F42" s="2"/>
      <c r="G42" s="22">
        <v>1350</v>
      </c>
    </row>
    <row r="43" spans="1:7" x14ac:dyDescent="0.25">
      <c r="A43" s="2"/>
      <c r="B43" s="4"/>
      <c r="C43" s="2"/>
      <c r="D43" s="2"/>
      <c r="E43" s="2"/>
      <c r="F43" s="2"/>
      <c r="G43" s="2"/>
    </row>
    <row r="44" spans="1:7" x14ac:dyDescent="0.25">
      <c r="A44" s="2"/>
      <c r="B44" s="15" t="s">
        <v>41</v>
      </c>
      <c r="C44" s="3" t="s">
        <v>42</v>
      </c>
      <c r="D44" s="2"/>
      <c r="E44" s="2"/>
      <c r="F44" s="2"/>
      <c r="G44" s="20">
        <f>SUM(G38:G43)</f>
        <v>1966</v>
      </c>
    </row>
    <row r="48" spans="1:7" x14ac:dyDescent="0.25">
      <c r="A48" s="3" t="s">
        <v>44</v>
      </c>
      <c r="B48" s="4"/>
      <c r="C48" s="2"/>
      <c r="D48" s="2"/>
      <c r="E48" s="2"/>
    </row>
    <row r="49" spans="1:8" x14ac:dyDescent="0.25">
      <c r="A49" s="3" t="s">
        <v>45</v>
      </c>
      <c r="B49" s="4"/>
      <c r="C49" s="2"/>
      <c r="D49" s="2"/>
      <c r="E49" s="2"/>
    </row>
    <row r="51" spans="1:8" x14ac:dyDescent="0.25">
      <c r="G51" s="23" t="s">
        <v>46</v>
      </c>
      <c r="H51" s="23" t="s">
        <v>47</v>
      </c>
    </row>
    <row r="52" spans="1:8" x14ac:dyDescent="0.25">
      <c r="B52" s="24" t="s">
        <v>48</v>
      </c>
      <c r="C52" s="25" t="s">
        <v>49</v>
      </c>
      <c r="D52" s="26"/>
      <c r="E52" s="26"/>
      <c r="F52" s="27"/>
      <c r="G52" s="37">
        <v>50</v>
      </c>
      <c r="H52" s="37">
        <v>50</v>
      </c>
    </row>
    <row r="53" spans="1:8" x14ac:dyDescent="0.25">
      <c r="B53" s="24" t="s">
        <v>50</v>
      </c>
      <c r="C53" s="28" t="s">
        <v>7</v>
      </c>
      <c r="D53" s="29"/>
      <c r="E53" s="29"/>
      <c r="F53" s="27"/>
      <c r="G53" s="38">
        <v>25</v>
      </c>
      <c r="H53" s="52">
        <v>25</v>
      </c>
    </row>
    <row r="54" spans="1:8" x14ac:dyDescent="0.25">
      <c r="B54" s="24" t="s">
        <v>51</v>
      </c>
      <c r="C54" s="30" t="s">
        <v>52</v>
      </c>
      <c r="D54" s="2"/>
      <c r="E54" s="2"/>
      <c r="F54" s="27"/>
      <c r="G54" s="38">
        <v>300</v>
      </c>
      <c r="H54" s="53">
        <v>300</v>
      </c>
    </row>
    <row r="55" spans="1:8" x14ac:dyDescent="0.25">
      <c r="B55" s="24" t="s">
        <v>53</v>
      </c>
      <c r="C55" s="25" t="s">
        <v>54</v>
      </c>
      <c r="D55" s="26"/>
      <c r="E55" s="26"/>
      <c r="F55" s="27"/>
      <c r="G55" s="39">
        <v>400</v>
      </c>
      <c r="H55" s="54">
        <v>1400</v>
      </c>
    </row>
    <row r="56" spans="1:8" x14ac:dyDescent="0.25">
      <c r="B56" s="24" t="s">
        <v>55</v>
      </c>
      <c r="C56" s="30" t="s">
        <v>56</v>
      </c>
      <c r="D56" s="2"/>
      <c r="E56" s="2"/>
      <c r="F56" s="27"/>
      <c r="G56" s="39">
        <v>0</v>
      </c>
      <c r="H56" s="53">
        <v>0</v>
      </c>
    </row>
    <row r="57" spans="1:8" x14ac:dyDescent="0.25">
      <c r="B57" s="24" t="s">
        <v>57</v>
      </c>
      <c r="C57" s="25" t="s">
        <v>58</v>
      </c>
      <c r="D57" s="26"/>
      <c r="E57" s="26"/>
      <c r="F57" s="27"/>
      <c r="G57" s="43">
        <v>535</v>
      </c>
      <c r="H57" s="53">
        <v>535</v>
      </c>
    </row>
    <row r="58" spans="1:8" x14ac:dyDescent="0.25">
      <c r="B58" s="24" t="s">
        <v>59</v>
      </c>
      <c r="C58" s="30" t="s">
        <v>60</v>
      </c>
      <c r="D58" s="2"/>
      <c r="E58" s="2"/>
      <c r="F58" s="27"/>
      <c r="G58" s="39">
        <v>250</v>
      </c>
      <c r="H58" s="53">
        <v>250</v>
      </c>
    </row>
    <row r="59" spans="1:8" x14ac:dyDescent="0.25">
      <c r="B59" s="24" t="s">
        <v>61</v>
      </c>
      <c r="C59" s="25" t="s">
        <v>62</v>
      </c>
      <c r="D59" s="26"/>
      <c r="E59" s="26"/>
      <c r="F59" s="27"/>
      <c r="G59" s="39">
        <v>5000</v>
      </c>
      <c r="H59" s="54">
        <v>6500</v>
      </c>
    </row>
    <row r="60" spans="1:8" x14ac:dyDescent="0.25">
      <c r="B60" s="24" t="s">
        <v>63</v>
      </c>
      <c r="C60" s="30" t="s">
        <v>64</v>
      </c>
      <c r="D60" s="2"/>
      <c r="E60" s="2"/>
      <c r="F60" s="27"/>
      <c r="G60" s="39">
        <v>160</v>
      </c>
      <c r="H60" s="53">
        <v>160</v>
      </c>
    </row>
    <row r="61" spans="1:8" x14ac:dyDescent="0.25">
      <c r="B61" s="24" t="s">
        <v>65</v>
      </c>
      <c r="C61" s="25" t="s">
        <v>66</v>
      </c>
      <c r="D61" s="26"/>
      <c r="E61" s="26"/>
      <c r="F61" s="27"/>
      <c r="G61" s="39">
        <v>50</v>
      </c>
      <c r="H61" s="53">
        <v>50</v>
      </c>
    </row>
    <row r="62" spans="1:8" x14ac:dyDescent="0.25">
      <c r="B62" s="24" t="s">
        <v>67</v>
      </c>
      <c r="C62" s="30" t="s">
        <v>68</v>
      </c>
      <c r="D62" s="2"/>
      <c r="E62" s="2"/>
      <c r="F62" s="27"/>
      <c r="G62" s="39">
        <v>7450</v>
      </c>
      <c r="H62" s="53">
        <v>7450</v>
      </c>
    </row>
    <row r="63" spans="1:8" x14ac:dyDescent="0.25">
      <c r="B63" s="24" t="s">
        <v>69</v>
      </c>
      <c r="C63" s="25" t="s">
        <v>70</v>
      </c>
      <c r="D63" s="26"/>
      <c r="E63" s="26"/>
      <c r="F63" s="27"/>
      <c r="G63" s="39">
        <v>1200</v>
      </c>
      <c r="H63" s="53">
        <v>1200</v>
      </c>
    </row>
    <row r="64" spans="1:8" x14ac:dyDescent="0.25">
      <c r="B64" s="24" t="s">
        <v>71</v>
      </c>
      <c r="C64" s="30" t="s">
        <v>72</v>
      </c>
      <c r="D64" s="2"/>
      <c r="E64" s="2"/>
      <c r="F64" s="27"/>
      <c r="G64" s="43">
        <v>230</v>
      </c>
      <c r="H64" s="53">
        <v>230</v>
      </c>
    </row>
    <row r="65" spans="2:8" x14ac:dyDescent="0.25">
      <c r="B65" s="24" t="s">
        <v>73</v>
      </c>
      <c r="C65" s="25" t="s">
        <v>74</v>
      </c>
      <c r="D65" s="26"/>
      <c r="E65" s="26"/>
      <c r="F65" s="27"/>
      <c r="G65" s="41">
        <v>4200</v>
      </c>
      <c r="H65" s="53">
        <v>4200</v>
      </c>
    </row>
    <row r="66" spans="2:8" x14ac:dyDescent="0.25">
      <c r="B66" s="24" t="s">
        <v>75</v>
      </c>
      <c r="C66" s="30" t="s">
        <v>76</v>
      </c>
      <c r="D66" s="2"/>
      <c r="E66" s="2"/>
      <c r="F66" s="27"/>
      <c r="G66" s="39">
        <v>50</v>
      </c>
      <c r="H66" s="53">
        <v>50</v>
      </c>
    </row>
    <row r="67" spans="2:8" x14ac:dyDescent="0.25">
      <c r="B67" s="24" t="s">
        <v>77</v>
      </c>
      <c r="C67" s="25" t="s">
        <v>78</v>
      </c>
      <c r="D67" s="26"/>
      <c r="E67" s="26"/>
      <c r="F67" s="27"/>
      <c r="G67" s="39">
        <v>2000</v>
      </c>
      <c r="H67" s="53">
        <v>2000</v>
      </c>
    </row>
    <row r="68" spans="2:8" x14ac:dyDescent="0.25">
      <c r="B68" s="24" t="s">
        <v>79</v>
      </c>
      <c r="C68" s="30" t="s">
        <v>80</v>
      </c>
      <c r="D68" s="2"/>
      <c r="E68" s="2"/>
      <c r="F68" s="27"/>
      <c r="G68" s="39">
        <v>4500</v>
      </c>
      <c r="H68" s="53">
        <v>4500</v>
      </c>
    </row>
    <row r="69" spans="2:8" x14ac:dyDescent="0.25">
      <c r="B69" s="24" t="s">
        <v>81</v>
      </c>
      <c r="C69" s="25" t="s">
        <v>82</v>
      </c>
      <c r="D69" s="26"/>
      <c r="E69" s="26"/>
      <c r="F69" s="27"/>
      <c r="G69" s="39">
        <v>300</v>
      </c>
      <c r="H69" s="53">
        <v>300</v>
      </c>
    </row>
    <row r="70" spans="2:8" x14ac:dyDescent="0.25">
      <c r="B70" s="24" t="s">
        <v>83</v>
      </c>
      <c r="C70" s="30" t="s">
        <v>84</v>
      </c>
      <c r="D70" s="2"/>
      <c r="E70" s="2"/>
      <c r="F70" s="27"/>
      <c r="G70" s="39">
        <v>300</v>
      </c>
      <c r="H70" s="53">
        <v>300</v>
      </c>
    </row>
    <row r="71" spans="2:8" x14ac:dyDescent="0.25">
      <c r="B71" s="24" t="s">
        <v>85</v>
      </c>
      <c r="C71" s="25" t="s">
        <v>86</v>
      </c>
      <c r="D71" s="26"/>
      <c r="E71" s="26"/>
      <c r="F71" s="27"/>
      <c r="G71" s="43">
        <v>20</v>
      </c>
      <c r="H71" s="53">
        <v>20</v>
      </c>
    </row>
    <row r="72" spans="2:8" x14ac:dyDescent="0.25">
      <c r="B72" s="24" t="s">
        <v>87</v>
      </c>
      <c r="C72" s="30" t="s">
        <v>88</v>
      </c>
      <c r="D72" s="2"/>
      <c r="E72" s="2"/>
      <c r="F72" s="27"/>
      <c r="G72" s="39">
        <v>250</v>
      </c>
      <c r="H72" s="53">
        <v>250</v>
      </c>
    </row>
    <row r="73" spans="2:8" x14ac:dyDescent="0.25">
      <c r="B73" s="24" t="s">
        <v>89</v>
      </c>
      <c r="C73" s="25" t="s">
        <v>90</v>
      </c>
      <c r="D73" s="26"/>
      <c r="E73" s="26"/>
      <c r="F73" s="27"/>
      <c r="G73" s="39">
        <v>17000</v>
      </c>
      <c r="H73" s="53">
        <v>17000</v>
      </c>
    </row>
    <row r="74" spans="2:8" x14ac:dyDescent="0.25">
      <c r="B74" s="24" t="s">
        <v>91</v>
      </c>
      <c r="C74" s="30" t="s">
        <v>92</v>
      </c>
      <c r="D74" s="2"/>
      <c r="E74" s="2"/>
      <c r="F74" s="27"/>
      <c r="G74" s="39">
        <v>350</v>
      </c>
      <c r="H74" s="53">
        <v>350</v>
      </c>
    </row>
    <row r="75" spans="2:8" x14ac:dyDescent="0.25">
      <c r="B75" s="24" t="s">
        <v>93</v>
      </c>
      <c r="C75" s="25" t="s">
        <v>94</v>
      </c>
      <c r="D75" s="26"/>
      <c r="E75" s="26"/>
      <c r="F75" s="27"/>
      <c r="G75" s="39">
        <v>650</v>
      </c>
      <c r="H75" s="53">
        <v>650</v>
      </c>
    </row>
    <row r="76" spans="2:8" x14ac:dyDescent="0.25">
      <c r="B76" s="24" t="s">
        <v>95</v>
      </c>
      <c r="C76" s="30" t="s">
        <v>96</v>
      </c>
      <c r="D76" s="2"/>
      <c r="E76" s="2"/>
      <c r="F76" s="27"/>
      <c r="G76" s="39">
        <v>1650</v>
      </c>
      <c r="H76" s="54">
        <v>1000</v>
      </c>
    </row>
    <row r="77" spans="2:8" x14ac:dyDescent="0.25">
      <c r="B77" s="24" t="s">
        <v>97</v>
      </c>
      <c r="C77" s="25" t="s">
        <v>98</v>
      </c>
      <c r="D77" s="26"/>
      <c r="E77" s="26"/>
      <c r="F77" s="27"/>
      <c r="G77" s="39">
        <v>150</v>
      </c>
      <c r="H77" s="53">
        <v>150</v>
      </c>
    </row>
    <row r="78" spans="2:8" x14ac:dyDescent="0.25">
      <c r="B78" s="24" t="s">
        <v>99</v>
      </c>
      <c r="C78" s="30" t="s">
        <v>100</v>
      </c>
      <c r="D78" s="2"/>
      <c r="E78" s="2"/>
      <c r="F78" s="27"/>
      <c r="G78" s="39">
        <v>500</v>
      </c>
      <c r="H78" s="54">
        <v>600</v>
      </c>
    </row>
    <row r="79" spans="2:8" x14ac:dyDescent="0.25">
      <c r="B79" s="24" t="s">
        <v>101</v>
      </c>
      <c r="C79" s="25" t="s">
        <v>20</v>
      </c>
      <c r="D79" s="26"/>
      <c r="E79" s="26"/>
      <c r="F79" s="27"/>
      <c r="G79" s="39">
        <v>2000</v>
      </c>
      <c r="H79" s="53">
        <v>2000</v>
      </c>
    </row>
    <row r="80" spans="2:8" x14ac:dyDescent="0.25">
      <c r="B80" s="24" t="s">
        <v>102</v>
      </c>
      <c r="C80" s="30" t="s">
        <v>103</v>
      </c>
      <c r="D80" s="2"/>
      <c r="E80" s="2"/>
      <c r="F80" s="27"/>
      <c r="G80" s="43">
        <v>350</v>
      </c>
      <c r="H80" s="40">
        <v>0</v>
      </c>
    </row>
    <row r="81" spans="1:8" x14ac:dyDescent="0.25">
      <c r="B81" s="24" t="s">
        <v>104</v>
      </c>
      <c r="C81" s="25" t="s">
        <v>22</v>
      </c>
      <c r="D81" s="26"/>
      <c r="E81" s="26"/>
      <c r="F81" s="27"/>
      <c r="G81" s="39">
        <v>150</v>
      </c>
      <c r="H81" s="53">
        <v>150</v>
      </c>
    </row>
    <row r="82" spans="1:8" x14ac:dyDescent="0.25">
      <c r="B82" s="24" t="s">
        <v>105</v>
      </c>
      <c r="C82" s="30" t="s">
        <v>106</v>
      </c>
      <c r="D82" s="2"/>
      <c r="E82" s="2"/>
      <c r="F82" s="27"/>
      <c r="G82" s="39">
        <v>300</v>
      </c>
      <c r="H82" s="54">
        <v>150</v>
      </c>
    </row>
    <row r="83" spans="1:8" ht="17.25" x14ac:dyDescent="0.4">
      <c r="B83" s="24" t="s">
        <v>107</v>
      </c>
      <c r="C83" s="31" t="s">
        <v>24</v>
      </c>
      <c r="D83" s="32"/>
      <c r="E83" s="32"/>
      <c r="F83" s="27"/>
      <c r="G83" s="44">
        <v>1850</v>
      </c>
      <c r="H83" s="56">
        <v>1850</v>
      </c>
    </row>
    <row r="84" spans="1:8" x14ac:dyDescent="0.25">
      <c r="B84" s="33" t="s">
        <v>108</v>
      </c>
      <c r="C84" s="34" t="s">
        <v>109</v>
      </c>
      <c r="D84" s="35"/>
      <c r="E84" s="35"/>
      <c r="F84" s="36"/>
      <c r="G84" s="42">
        <f>SUM(G52:G83)</f>
        <v>52220</v>
      </c>
      <c r="H84" s="55">
        <f>SUM(H52:H83)</f>
        <v>53670</v>
      </c>
    </row>
    <row r="87" spans="1:8" x14ac:dyDescent="0.25">
      <c r="A87" s="3" t="s">
        <v>110</v>
      </c>
      <c r="B87" s="4"/>
      <c r="C87" s="2"/>
      <c r="D87" s="2"/>
      <c r="E87" s="2"/>
      <c r="F87" s="2"/>
    </row>
    <row r="88" spans="1:8" x14ac:dyDescent="0.25">
      <c r="A88" s="2"/>
      <c r="B88" s="24"/>
      <c r="C88" s="25"/>
      <c r="D88" s="26"/>
      <c r="E88" s="26"/>
      <c r="F88" s="27"/>
      <c r="G88" s="46" t="s">
        <v>46</v>
      </c>
      <c r="H88" s="47" t="s">
        <v>47</v>
      </c>
    </row>
    <row r="89" spans="1:8" x14ac:dyDescent="0.25">
      <c r="A89" s="2"/>
      <c r="B89" s="24" t="s">
        <v>111</v>
      </c>
      <c r="C89" s="28" t="s">
        <v>112</v>
      </c>
      <c r="D89" s="29"/>
      <c r="E89" s="29"/>
      <c r="F89" s="27"/>
      <c r="G89" s="48">
        <v>500</v>
      </c>
      <c r="H89" s="37">
        <v>500</v>
      </c>
    </row>
    <row r="90" spans="1:8" x14ac:dyDescent="0.25">
      <c r="A90" s="2"/>
      <c r="B90" s="24"/>
      <c r="C90" s="30"/>
      <c r="D90" s="2"/>
      <c r="E90" s="2"/>
      <c r="F90" s="27"/>
      <c r="G90" s="45"/>
      <c r="H90" s="37"/>
    </row>
    <row r="91" spans="1:8" x14ac:dyDescent="0.25">
      <c r="A91" s="2"/>
      <c r="B91" s="24" t="s">
        <v>113</v>
      </c>
      <c r="C91" s="25" t="s">
        <v>114</v>
      </c>
      <c r="D91" s="26"/>
      <c r="E91" s="26"/>
      <c r="F91" s="27"/>
      <c r="G91" s="39">
        <v>1200</v>
      </c>
      <c r="H91" s="53">
        <v>1200</v>
      </c>
    </row>
    <row r="92" spans="1:8" x14ac:dyDescent="0.25">
      <c r="A92" s="2"/>
      <c r="B92" s="24"/>
      <c r="C92" s="30"/>
      <c r="D92" s="2"/>
      <c r="E92" s="2"/>
      <c r="F92" s="27"/>
      <c r="G92" s="45"/>
      <c r="H92" s="37"/>
    </row>
    <row r="93" spans="1:8" x14ac:dyDescent="0.25">
      <c r="A93" s="2"/>
      <c r="B93" s="24" t="s">
        <v>115</v>
      </c>
      <c r="C93" s="25" t="s">
        <v>116</v>
      </c>
      <c r="D93" s="26"/>
      <c r="E93" s="26"/>
      <c r="F93" s="27"/>
      <c r="G93" s="39">
        <v>800</v>
      </c>
      <c r="H93" s="52">
        <v>800</v>
      </c>
    </row>
    <row r="94" spans="1:8" x14ac:dyDescent="0.25">
      <c r="A94" s="2"/>
      <c r="B94" s="24"/>
      <c r="C94" s="30"/>
      <c r="D94" s="2"/>
      <c r="E94" s="2"/>
      <c r="F94" s="27"/>
      <c r="G94" s="45"/>
      <c r="H94" s="53"/>
    </row>
    <row r="95" spans="1:8" x14ac:dyDescent="0.25">
      <c r="A95" s="2"/>
      <c r="B95" s="24" t="s">
        <v>117</v>
      </c>
      <c r="C95" s="25" t="s">
        <v>118</v>
      </c>
      <c r="D95" s="26"/>
      <c r="E95" s="26"/>
      <c r="F95" s="27"/>
      <c r="G95" s="39">
        <v>600</v>
      </c>
      <c r="H95" s="53">
        <v>600</v>
      </c>
    </row>
    <row r="96" spans="1:8" x14ac:dyDescent="0.25">
      <c r="A96" s="2"/>
      <c r="B96" s="24"/>
      <c r="C96" s="30"/>
      <c r="D96" s="2"/>
      <c r="E96" s="2"/>
      <c r="F96" s="27"/>
      <c r="G96" s="45"/>
      <c r="H96" s="53"/>
    </row>
    <row r="97" spans="1:8" x14ac:dyDescent="0.25">
      <c r="A97" s="2"/>
      <c r="B97" s="24" t="s">
        <v>119</v>
      </c>
      <c r="C97" s="25" t="s">
        <v>120</v>
      </c>
      <c r="D97" s="26"/>
      <c r="E97" s="26"/>
      <c r="F97" s="27"/>
      <c r="G97" s="43">
        <v>1000</v>
      </c>
      <c r="H97" s="54">
        <v>1100</v>
      </c>
    </row>
    <row r="98" spans="1:8" x14ac:dyDescent="0.25">
      <c r="A98" s="2"/>
      <c r="B98" s="24"/>
      <c r="C98" s="30"/>
      <c r="D98" s="2"/>
      <c r="E98" s="2"/>
      <c r="F98" s="27"/>
      <c r="G98" s="45"/>
      <c r="H98" s="53"/>
    </row>
    <row r="99" spans="1:8" x14ac:dyDescent="0.25">
      <c r="A99" s="2"/>
      <c r="B99" s="24" t="s">
        <v>121</v>
      </c>
      <c r="C99" s="25" t="s">
        <v>122</v>
      </c>
      <c r="D99" s="26"/>
      <c r="E99" s="26"/>
      <c r="F99" s="27"/>
      <c r="G99" s="39">
        <v>500</v>
      </c>
      <c r="H99" s="53">
        <v>500</v>
      </c>
    </row>
    <row r="100" spans="1:8" x14ac:dyDescent="0.25">
      <c r="A100" s="2"/>
      <c r="B100" s="24"/>
      <c r="C100" s="25"/>
      <c r="D100" s="26"/>
      <c r="E100" s="26"/>
      <c r="F100" s="27"/>
      <c r="G100" s="45"/>
      <c r="H100" s="53"/>
    </row>
    <row r="101" spans="1:8" x14ac:dyDescent="0.25">
      <c r="A101" s="3" t="s">
        <v>123</v>
      </c>
      <c r="B101" s="24"/>
      <c r="C101" s="30"/>
      <c r="D101" s="2"/>
      <c r="E101" s="2"/>
      <c r="F101" s="27"/>
      <c r="G101" s="45"/>
      <c r="H101" s="53"/>
    </row>
    <row r="102" spans="1:8" x14ac:dyDescent="0.25">
      <c r="A102" s="2"/>
      <c r="B102" s="24"/>
      <c r="C102" s="25"/>
      <c r="D102" s="26"/>
      <c r="E102" s="26"/>
      <c r="F102" s="27"/>
      <c r="G102" s="45"/>
      <c r="H102" s="53"/>
    </row>
    <row r="103" spans="1:8" x14ac:dyDescent="0.25">
      <c r="A103" s="2"/>
      <c r="B103" s="24" t="s">
        <v>124</v>
      </c>
      <c r="C103" s="28" t="s">
        <v>125</v>
      </c>
      <c r="D103" s="29"/>
      <c r="E103" s="29"/>
      <c r="F103" s="27"/>
      <c r="G103" s="39">
        <v>1000</v>
      </c>
      <c r="H103" s="53">
        <v>1000</v>
      </c>
    </row>
    <row r="104" spans="1:8" x14ac:dyDescent="0.25">
      <c r="A104" s="2"/>
      <c r="B104" s="24"/>
      <c r="C104" s="30"/>
      <c r="D104" s="2"/>
      <c r="E104" s="2"/>
      <c r="F104" s="27"/>
      <c r="G104" s="45"/>
      <c r="H104" s="53"/>
    </row>
    <row r="105" spans="1:8" x14ac:dyDescent="0.25">
      <c r="A105" s="2"/>
      <c r="B105" s="24" t="s">
        <v>126</v>
      </c>
      <c r="C105" s="25" t="s">
        <v>127</v>
      </c>
      <c r="D105" s="26"/>
      <c r="E105" s="26"/>
      <c r="F105" s="27"/>
      <c r="G105" s="39">
        <v>600</v>
      </c>
      <c r="H105" s="53">
        <v>600</v>
      </c>
    </row>
    <row r="106" spans="1:8" x14ac:dyDescent="0.25">
      <c r="A106" s="2"/>
      <c r="B106" s="24"/>
      <c r="C106" s="30"/>
      <c r="D106" s="2"/>
      <c r="E106" s="2"/>
      <c r="F106" s="27"/>
      <c r="G106" s="45"/>
      <c r="H106" s="53"/>
    </row>
    <row r="107" spans="1:8" ht="17.25" x14ac:dyDescent="0.4">
      <c r="A107" s="2"/>
      <c r="B107" s="24" t="s">
        <v>128</v>
      </c>
      <c r="C107" s="25" t="s">
        <v>129</v>
      </c>
      <c r="D107" s="26"/>
      <c r="E107" s="26"/>
      <c r="F107" s="27"/>
      <c r="G107" s="44">
        <v>500</v>
      </c>
      <c r="H107" s="56">
        <v>500</v>
      </c>
    </row>
    <row r="108" spans="1:8" x14ac:dyDescent="0.25">
      <c r="A108" s="2"/>
      <c r="B108" s="24"/>
      <c r="C108" s="30"/>
      <c r="D108" s="2"/>
      <c r="E108" s="2"/>
      <c r="F108" s="27"/>
      <c r="G108" s="45"/>
      <c r="H108" s="45"/>
    </row>
    <row r="109" spans="1:8" x14ac:dyDescent="0.25">
      <c r="A109" s="3"/>
      <c r="B109" s="33" t="s">
        <v>130</v>
      </c>
      <c r="C109" s="34" t="s">
        <v>131</v>
      </c>
      <c r="D109" s="35"/>
      <c r="E109" s="35"/>
      <c r="F109" s="36"/>
      <c r="G109" s="42">
        <f>SUM(G89:G108)</f>
        <v>6700</v>
      </c>
      <c r="H109" s="55">
        <f>SUM(H89:H108)</f>
        <v>6800</v>
      </c>
    </row>
    <row r="110" spans="1:8" x14ac:dyDescent="0.25">
      <c r="A110" s="2"/>
      <c r="B110" s="24"/>
      <c r="C110" s="30"/>
      <c r="D110" s="2"/>
      <c r="E110" s="2"/>
      <c r="F110" s="27"/>
      <c r="G110" s="47"/>
      <c r="H110" s="37"/>
    </row>
    <row r="111" spans="1:8" x14ac:dyDescent="0.25">
      <c r="A111" s="3"/>
      <c r="B111" s="33" t="s">
        <v>132</v>
      </c>
      <c r="C111" s="34" t="s">
        <v>133</v>
      </c>
      <c r="D111" s="35"/>
      <c r="E111" s="35"/>
      <c r="F111" s="27"/>
      <c r="G111" s="49">
        <v>52220</v>
      </c>
      <c r="H111" s="57">
        <v>53670</v>
      </c>
    </row>
    <row r="112" spans="1:8" x14ac:dyDescent="0.25">
      <c r="A112" s="2"/>
      <c r="B112" s="24"/>
      <c r="C112" s="30"/>
      <c r="D112" s="2"/>
      <c r="E112" s="2"/>
      <c r="F112" s="27"/>
      <c r="G112" s="47"/>
      <c r="H112" s="37"/>
    </row>
    <row r="113" spans="1:8" x14ac:dyDescent="0.25">
      <c r="A113" s="3"/>
      <c r="B113" s="33" t="s">
        <v>134</v>
      </c>
      <c r="C113" s="34" t="s">
        <v>135</v>
      </c>
      <c r="D113" s="35"/>
      <c r="E113" s="35"/>
      <c r="F113" s="27"/>
      <c r="G113" s="42">
        <f>SUM(G109:G112)</f>
        <v>58920</v>
      </c>
      <c r="H113" s="55">
        <f>SUM(H109:H112)</f>
        <v>60470</v>
      </c>
    </row>
    <row r="114" spans="1:8" x14ac:dyDescent="0.25">
      <c r="A114" s="2"/>
      <c r="B114" s="24"/>
      <c r="C114" s="30"/>
      <c r="D114" s="2"/>
      <c r="E114" s="2"/>
      <c r="F114" s="27"/>
      <c r="G114" s="47"/>
      <c r="H114" s="37"/>
    </row>
    <row r="115" spans="1:8" x14ac:dyDescent="0.25">
      <c r="A115" s="2"/>
      <c r="B115" s="33" t="s">
        <v>136</v>
      </c>
      <c r="C115" s="34" t="s">
        <v>3</v>
      </c>
      <c r="D115" s="26"/>
      <c r="E115" s="26"/>
      <c r="F115" s="27"/>
      <c r="G115" s="42">
        <v>47530</v>
      </c>
      <c r="H115" s="55">
        <v>42831.76</v>
      </c>
    </row>
    <row r="116" spans="1:8" x14ac:dyDescent="0.25">
      <c r="A116" s="2"/>
      <c r="B116" s="24"/>
      <c r="C116" s="30"/>
      <c r="D116" s="2"/>
      <c r="E116" s="2"/>
      <c r="F116" s="27"/>
      <c r="G116" s="47"/>
      <c r="H116" s="37"/>
    </row>
    <row r="117" spans="1:8" x14ac:dyDescent="0.25">
      <c r="A117" s="3"/>
      <c r="B117" s="33" t="s">
        <v>137</v>
      </c>
      <c r="C117" s="34" t="s">
        <v>138</v>
      </c>
      <c r="D117" s="35"/>
      <c r="E117" s="35"/>
      <c r="F117" s="27"/>
      <c r="G117" s="42">
        <v>11390</v>
      </c>
      <c r="H117" s="55">
        <v>17638.240000000002</v>
      </c>
    </row>
    <row r="118" spans="1:8" x14ac:dyDescent="0.25">
      <c r="A118" s="2"/>
      <c r="B118" s="24"/>
      <c r="C118" s="30"/>
      <c r="D118" s="2"/>
      <c r="E118" s="2"/>
      <c r="F118" s="27"/>
      <c r="G118" s="47"/>
      <c r="H118" s="37"/>
    </row>
    <row r="119" spans="1:8" x14ac:dyDescent="0.25">
      <c r="A119" s="2"/>
      <c r="B119" s="33" t="s">
        <v>139</v>
      </c>
      <c r="C119" s="34" t="s">
        <v>140</v>
      </c>
      <c r="D119" s="26"/>
      <c r="E119" s="26"/>
      <c r="F119" s="27"/>
      <c r="G119" s="42">
        <f>SUM(G115:G118)</f>
        <v>58920</v>
      </c>
      <c r="H119" s="55">
        <f>SUM(H115:H118)</f>
        <v>60470</v>
      </c>
    </row>
    <row r="121" spans="1:8" x14ac:dyDescent="0.25">
      <c r="A121" s="50" t="s">
        <v>141</v>
      </c>
    </row>
    <row r="122" spans="1:8" x14ac:dyDescent="0.25">
      <c r="A122" s="50" t="s">
        <v>148</v>
      </c>
    </row>
    <row r="123" spans="1:8" x14ac:dyDescent="0.25">
      <c r="A123" s="50" t="s">
        <v>142</v>
      </c>
    </row>
    <row r="124" spans="1:8" x14ac:dyDescent="0.25">
      <c r="A124" s="50" t="s">
        <v>146</v>
      </c>
    </row>
    <row r="125" spans="1:8" x14ac:dyDescent="0.25">
      <c r="A125" s="50" t="s">
        <v>143</v>
      </c>
    </row>
    <row r="126" spans="1:8" x14ac:dyDescent="0.25">
      <c r="A126" s="50" t="s">
        <v>147</v>
      </c>
    </row>
    <row r="127" spans="1:8" x14ac:dyDescent="0.25">
      <c r="A127" s="50" t="s">
        <v>145</v>
      </c>
    </row>
    <row r="128" spans="1:8" x14ac:dyDescent="0.25">
      <c r="A128" s="50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2024-01-04T20:54:28Z</dcterms:created>
  <dcterms:modified xsi:type="dcterms:W3CDTF">2024-01-07T19:41:29Z</dcterms:modified>
</cp:coreProperties>
</file>